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jz641\Dropbox\BS\Life\ACMS\HS\"/>
    </mc:Choice>
  </mc:AlternateContent>
  <bookViews>
    <workbookView xWindow="0" yWindow="0" windowWidth="20712" windowHeight="9402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I12" i="1" l="1"/>
  <c r="J12" i="1"/>
  <c r="K12" i="1"/>
  <c r="L12" i="1"/>
  <c r="I13" i="1"/>
  <c r="J13" i="1"/>
  <c r="K13" i="1"/>
  <c r="L13" i="1"/>
  <c r="I14" i="1"/>
  <c r="J14" i="1"/>
  <c r="K14" i="1"/>
  <c r="L14" i="1"/>
  <c r="I15" i="1"/>
  <c r="J15" i="1"/>
  <c r="K15" i="1"/>
  <c r="L15" i="1"/>
  <c r="I16" i="1"/>
  <c r="J16" i="1"/>
  <c r="K16" i="1"/>
  <c r="L16" i="1"/>
  <c r="I17" i="1"/>
  <c r="J17" i="1"/>
  <c r="K17" i="1"/>
  <c r="L17" i="1"/>
  <c r="I18" i="1"/>
  <c r="J18" i="1"/>
  <c r="K18" i="1"/>
  <c r="L18" i="1"/>
  <c r="L11" i="1"/>
  <c r="K11" i="1"/>
  <c r="J11" i="1"/>
  <c r="I11" i="1"/>
</calcChain>
</file>

<file path=xl/sharedStrings.xml><?xml version="1.0" encoding="utf-8"?>
<sst xmlns="http://schemas.openxmlformats.org/spreadsheetml/2006/main" count="47" uniqueCount="46">
  <si>
    <t>Hydrophobic-Subtraction model</t>
  </si>
  <si>
    <t>H</t>
  </si>
  <si>
    <t>A</t>
  </si>
  <si>
    <t>B</t>
  </si>
  <si>
    <t>Solute parameters</t>
  </si>
  <si>
    <t>eta'</t>
  </si>
  <si>
    <t>sigma'</t>
  </si>
  <si>
    <t>beta'</t>
  </si>
  <si>
    <t>alpha'</t>
  </si>
  <si>
    <t>kappa'</t>
  </si>
  <si>
    <t>S</t>
  </si>
  <si>
    <t>MIX A</t>
  </si>
  <si>
    <t>Thiourea</t>
  </si>
  <si>
    <t>Amitriptyline</t>
  </si>
  <si>
    <t>n-butylbenzoic acid</t>
  </si>
  <si>
    <t>Benzonitrile</t>
  </si>
  <si>
    <t>trans-Chalcone</t>
  </si>
  <si>
    <t>MIX B</t>
  </si>
  <si>
    <t>NN-Diethylacetamide</t>
  </si>
  <si>
    <t>Ethylbenzene</t>
  </si>
  <si>
    <t>Acetophenone</t>
  </si>
  <si>
    <t>Anisole</t>
  </si>
  <si>
    <t>C28</t>
  </si>
  <si>
    <t>C70</t>
  </si>
  <si>
    <t>tR(2)</t>
  </si>
  <si>
    <t>tR(3)</t>
  </si>
  <si>
    <t>ACE 5 C18</t>
  </si>
  <si>
    <t>ACT</t>
  </si>
  <si>
    <t>L1</t>
  </si>
  <si>
    <t>C18</t>
  </si>
  <si>
    <t>id</t>
  </si>
  <si>
    <t>name</t>
  </si>
  <si>
    <t>manufacturer</t>
  </si>
  <si>
    <t>manufacturerID</t>
  </si>
  <si>
    <t>type</t>
  </si>
  <si>
    <t>retention</t>
  </si>
  <si>
    <t>USPtype</t>
  </si>
  <si>
    <t>phase</t>
  </si>
  <si>
    <t>Fs-Auto</t>
  </si>
  <si>
    <t>No</t>
  </si>
  <si>
    <t>1 (ref)</t>
  </si>
  <si>
    <t>tR(1,ref)</t>
  </si>
  <si>
    <t>tR(4)</t>
  </si>
  <si>
    <t>1) Input data from F calcualtor in yellow cells: Use  Paste Special…-&gt; Values</t>
  </si>
  <si>
    <t>2a) Results</t>
  </si>
  <si>
    <t>2b) Plot of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</si>
</sst>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name val="Calibri"/>
      <family val="2"/>
      <scheme val="minor"/>
    </font>
    <font>
      <sz val="11"/>
      <color rgb="FF009900"/>
      <name val="Calibri"/>
      <family val="2"/>
      <scheme val="minor"/>
    </font>
    <font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sz val="11"/>
      <color theme="1" tint="0.34998626667073579"/>
      <name val="Symbol"/>
      <family val="1"/>
      <charset val="2"/>
    </font>
    <font>
      <b/>
      <sz val="10"/>
      <color indexed="12"/>
      <name val="Arial"/>
      <family val="2"/>
    </font>
    <font>
      <sz val="10"/>
      <name val="Arial"/>
      <family val="2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00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0" fillId="0" borderId="0" xfId="0" applyFill="1" applyBorder="1"/>
    <xf numFmtId="0" fontId="0" fillId="2" borderId="0" xfId="0" applyFill="1" applyBorder="1"/>
    <xf numFmtId="0" fontId="0" fillId="0" borderId="0" xfId="0" applyFill="1"/>
    <xf numFmtId="0" fontId="1" fillId="0" borderId="1" xfId="0" applyFont="1" applyBorder="1"/>
    <xf numFmtId="0" fontId="0" fillId="0" borderId="2" xfId="0" applyBorder="1"/>
    <xf numFmtId="0" fontId="1" fillId="0" borderId="0" xfId="0" applyFont="1" applyFill="1" applyBorder="1"/>
    <xf numFmtId="0" fontId="0" fillId="0" borderId="3" xfId="0" applyBorder="1"/>
    <xf numFmtId="0" fontId="0" fillId="0" borderId="0" xfId="0" applyFill="1" applyBorder="1" applyAlignment="1">
      <alignment horizontal="center"/>
    </xf>
    <xf numFmtId="0" fontId="4" fillId="0" borderId="4" xfId="0" applyFont="1" applyBorder="1"/>
    <xf numFmtId="0" fontId="4" fillId="0" borderId="0" xfId="0" applyFont="1" applyBorder="1"/>
    <xf numFmtId="0" fontId="4" fillId="0" borderId="5" xfId="0" applyFont="1" applyBorder="1"/>
    <xf numFmtId="2" fontId="0" fillId="0" borderId="0" xfId="0" applyNumberFormat="1" applyFill="1" applyBorder="1" applyAlignment="1">
      <alignment horizontal="center"/>
    </xf>
    <xf numFmtId="0" fontId="5" fillId="0" borderId="0" xfId="0" applyFont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0" fontId="6" fillId="0" borderId="4" xfId="0" applyFont="1" applyBorder="1"/>
    <xf numFmtId="0" fontId="6" fillId="0" borderId="0" xfId="0" applyFont="1" applyBorder="1"/>
    <xf numFmtId="0" fontId="6" fillId="0" borderId="6" xfId="0" applyFont="1" applyBorder="1"/>
    <xf numFmtId="0" fontId="6" fillId="0" borderId="7" xfId="0" applyFont="1" applyBorder="1"/>
    <xf numFmtId="0" fontId="5" fillId="0" borderId="7" xfId="0" applyFont="1" applyBorder="1" applyAlignment="1">
      <alignment vertical="top" wrapText="1"/>
    </xf>
    <xf numFmtId="0" fontId="5" fillId="0" borderId="8" xfId="0" applyFont="1" applyBorder="1" applyAlignment="1">
      <alignment vertical="top" wrapText="1"/>
    </xf>
    <xf numFmtId="0" fontId="7" fillId="0" borderId="0" xfId="0" applyFont="1" applyFill="1" applyBorder="1" applyAlignment="1">
      <alignment vertical="top" wrapText="1"/>
    </xf>
    <xf numFmtId="0" fontId="8" fillId="0" borderId="0" xfId="0" applyFont="1" applyFill="1" applyBorder="1" applyAlignment="1">
      <alignment vertical="top" wrapText="1"/>
    </xf>
    <xf numFmtId="2" fontId="0" fillId="0" borderId="0" xfId="0" applyNumberFormat="1" applyFill="1" applyBorder="1"/>
    <xf numFmtId="0" fontId="2" fillId="0" borderId="0" xfId="0" applyFont="1" applyFill="1" applyBorder="1"/>
    <xf numFmtId="165" fontId="2" fillId="0" borderId="0" xfId="0" applyNumberFormat="1" applyFont="1" applyFill="1" applyBorder="1"/>
    <xf numFmtId="0" fontId="3" fillId="0" borderId="0" xfId="0" applyFont="1" applyFill="1" applyBorder="1"/>
    <xf numFmtId="2" fontId="2" fillId="0" borderId="0" xfId="0" applyNumberFormat="1" applyFont="1" applyFill="1" applyBorder="1"/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0" fontId="9" fillId="0" borderId="0" xfId="0" applyFont="1" applyFill="1" applyBorder="1"/>
    <xf numFmtId="0" fontId="0" fillId="2" borderId="7" xfId="0" applyFill="1" applyBorder="1"/>
    <xf numFmtId="0" fontId="12" fillId="0" borderId="0" xfId="0" applyFont="1" applyFill="1" applyBorder="1"/>
    <xf numFmtId="0" fontId="0" fillId="4" borderId="1" xfId="0" applyFill="1" applyBorder="1"/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2" fontId="0" fillId="4" borderId="1" xfId="0" applyNumberFormat="1" applyFill="1" applyBorder="1" applyAlignment="1">
      <alignment horizontal="center"/>
    </xf>
    <xf numFmtId="2" fontId="0" fillId="4" borderId="2" xfId="0" applyNumberFormat="1" applyFill="1" applyBorder="1" applyAlignment="1">
      <alignment horizontal="center"/>
    </xf>
    <xf numFmtId="2" fontId="0" fillId="4" borderId="3" xfId="0" applyNumberFormat="1" applyFill="1" applyBorder="1" applyAlignment="1">
      <alignment horizontal="center"/>
    </xf>
    <xf numFmtId="2" fontId="0" fillId="4" borderId="4" xfId="0" applyNumberFormat="1" applyFill="1" applyBorder="1" applyAlignment="1">
      <alignment horizontal="center"/>
    </xf>
    <xf numFmtId="2" fontId="0" fillId="4" borderId="0" xfId="0" applyNumberFormat="1" applyFill="1" applyBorder="1" applyAlignment="1">
      <alignment horizontal="center"/>
    </xf>
    <xf numFmtId="2" fontId="0" fillId="4" borderId="5" xfId="0" applyNumberFormat="1" applyFill="1" applyBorder="1" applyAlignment="1">
      <alignment horizontal="center"/>
    </xf>
    <xf numFmtId="2" fontId="0" fillId="4" borderId="6" xfId="0" applyNumberFormat="1" applyFill="1" applyBorder="1" applyAlignment="1">
      <alignment horizontal="center"/>
    </xf>
    <xf numFmtId="2" fontId="0" fillId="4" borderId="7" xfId="0" applyNumberFormat="1" applyFill="1" applyBorder="1" applyAlignment="1">
      <alignment horizontal="center"/>
    </xf>
    <xf numFmtId="2" fontId="0" fillId="4" borderId="8" xfId="0" applyNumberFormat="1" applyFill="1" applyBorder="1" applyAlignment="1">
      <alignment horizontal="center"/>
    </xf>
    <xf numFmtId="0" fontId="0" fillId="2" borderId="2" xfId="0" applyFill="1" applyBorder="1"/>
    <xf numFmtId="165" fontId="0" fillId="2" borderId="3" xfId="0" applyNumberFormat="1" applyFill="1" applyBorder="1"/>
    <xf numFmtId="165" fontId="0" fillId="2" borderId="5" xfId="0" applyNumberFormat="1" applyFill="1" applyBorder="1"/>
    <xf numFmtId="165" fontId="11" fillId="2" borderId="8" xfId="0" applyNumberFormat="1" applyFont="1" applyFill="1" applyBorder="1"/>
    <xf numFmtId="0" fontId="0" fillId="0" borderId="14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10" fillId="0" borderId="12" xfId="0" applyFont="1" applyBorder="1"/>
    <xf numFmtId="2" fontId="10" fillId="3" borderId="13" xfId="0" applyNumberFormat="1" applyFont="1" applyFill="1" applyBorder="1"/>
    <xf numFmtId="0" fontId="0" fillId="0" borderId="9" xfId="0" applyFill="1" applyBorder="1" applyAlignment="1">
      <alignment horizontal="center"/>
    </xf>
    <xf numFmtId="0" fontId="6" fillId="0" borderId="0" xfId="0" applyFont="1" applyFill="1" applyBorder="1"/>
    <xf numFmtId="0" fontId="0" fillId="0" borderId="0" xfId="0" applyFont="1" applyFill="1" applyBorder="1" applyAlignment="1">
      <alignment horizontal="center"/>
    </xf>
    <xf numFmtId="0" fontId="4" fillId="0" borderId="0" xfId="0" applyFont="1" applyFill="1" applyBorder="1"/>
    <xf numFmtId="0" fontId="13" fillId="0" borderId="0" xfId="0" applyFont="1" applyFill="1" applyBorder="1"/>
    <xf numFmtId="0" fontId="0" fillId="2" borderId="0" xfId="0" applyFill="1"/>
    <xf numFmtId="0" fontId="0" fillId="5" borderId="0" xfId="0" applyFill="1"/>
    <xf numFmtId="0" fontId="5" fillId="5" borderId="0" xfId="0" applyFont="1" applyFill="1" applyBorder="1"/>
    <xf numFmtId="164" fontId="2" fillId="5" borderId="0" xfId="0" applyNumberFormat="1" applyFont="1" applyFill="1" applyBorder="1" applyAlignment="1">
      <alignment horizontal="center"/>
    </xf>
    <xf numFmtId="0" fontId="2" fillId="5" borderId="0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FF00"/>
      <color rgb="FF66FF33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Sheet1!$B$11</c:f>
              <c:strCache>
                <c:ptCount val="1"/>
                <c:pt idx="0">
                  <c:v>Amitriptyline</c:v>
                </c:pt>
              </c:strCache>
            </c:strRef>
          </c:tx>
          <c:marker>
            <c:symbol val="none"/>
          </c:marker>
          <c:val>
            <c:numRef>
              <c:f>Sheet1!$I$11:$L$11</c:f>
              <c:numCache>
                <c:formatCode>0.00</c:formatCode>
                <c:ptCount val="4"/>
                <c:pt idx="0">
                  <c:v>1.8413120151082354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58-4811-A075-DF522BA7BDED}"/>
            </c:ext>
          </c:extLst>
        </c:ser>
        <c:ser>
          <c:idx val="1"/>
          <c:order val="1"/>
          <c:tx>
            <c:strRef>
              <c:f>Sheet1!$B$12</c:f>
              <c:strCache>
                <c:ptCount val="1"/>
                <c:pt idx="0">
                  <c:v>n-butylbenzoic acid</c:v>
                </c:pt>
              </c:strCache>
            </c:strRef>
          </c:tx>
          <c:marker>
            <c:symbol val="none"/>
          </c:marker>
          <c:val>
            <c:numRef>
              <c:f>Sheet1!$I$12:$L$12</c:f>
              <c:numCache>
                <c:formatCode>0.00</c:formatCode>
                <c:ptCount val="4"/>
                <c:pt idx="0">
                  <c:v>5.2884178129738544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58-4811-A075-DF522BA7BDED}"/>
            </c:ext>
          </c:extLst>
        </c:ser>
        <c:ser>
          <c:idx val="2"/>
          <c:order val="2"/>
          <c:tx>
            <c:strRef>
              <c:f>Sheet1!$B$13</c:f>
              <c:strCache>
                <c:ptCount val="1"/>
                <c:pt idx="0">
                  <c:v>Benzonitrile</c:v>
                </c:pt>
              </c:strCache>
            </c:strRef>
          </c:tx>
          <c:marker>
            <c:symbol val="none"/>
          </c:marker>
          <c:val>
            <c:numRef>
              <c:f>Sheet1!$I$13:$L$13</c:f>
              <c:numCache>
                <c:formatCode>0.00</c:formatCode>
                <c:ptCount val="4"/>
                <c:pt idx="0">
                  <c:v>2.5721612627970165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58-4811-A075-DF522BA7BDED}"/>
            </c:ext>
          </c:extLst>
        </c:ser>
        <c:ser>
          <c:idx val="3"/>
          <c:order val="3"/>
          <c:tx>
            <c:strRef>
              <c:f>Sheet1!$B$14</c:f>
              <c:strCache>
                <c:ptCount val="1"/>
                <c:pt idx="0">
                  <c:v>trans-Chalcone</c:v>
                </c:pt>
              </c:strCache>
            </c:strRef>
          </c:tx>
          <c:marker>
            <c:symbol val="none"/>
          </c:marker>
          <c:val>
            <c:numRef>
              <c:f>Sheet1!$I$14:$L$14</c:f>
              <c:numCache>
                <c:formatCode>0.00</c:formatCode>
                <c:ptCount val="4"/>
                <c:pt idx="0">
                  <c:v>9.8002921762678135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658-4811-A075-DF522BA7BDED}"/>
            </c:ext>
          </c:extLst>
        </c:ser>
        <c:ser>
          <c:idx val="4"/>
          <c:order val="4"/>
          <c:tx>
            <c:strRef>
              <c:f>Sheet1!$B$15</c:f>
              <c:strCache>
                <c:ptCount val="1"/>
                <c:pt idx="0">
                  <c:v>NN-Diethylacetamide</c:v>
                </c:pt>
              </c:strCache>
            </c:strRef>
          </c:tx>
          <c:marker>
            <c:symbol val="none"/>
          </c:marker>
          <c:val>
            <c:numRef>
              <c:f>Sheet1!$I$15:$L$15</c:f>
              <c:numCache>
                <c:formatCode>0.00</c:formatCode>
                <c:ptCount val="4"/>
                <c:pt idx="0">
                  <c:v>1.305687085508022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658-4811-A075-DF522BA7BDED}"/>
            </c:ext>
          </c:extLst>
        </c:ser>
        <c:ser>
          <c:idx val="5"/>
          <c:order val="5"/>
          <c:tx>
            <c:strRef>
              <c:f>Sheet1!$B$16</c:f>
              <c:strCache>
                <c:ptCount val="1"/>
                <c:pt idx="0">
                  <c:v>Ethylbenzene</c:v>
                </c:pt>
              </c:strCache>
            </c:strRef>
          </c:tx>
          <c:marker>
            <c:symbol val="none"/>
          </c:marker>
          <c:val>
            <c:numRef>
              <c:f>Sheet1!$I$16:$L$16</c:f>
              <c:numCache>
                <c:formatCode>0.00</c:formatCode>
                <c:ptCount val="4"/>
                <c:pt idx="0">
                  <c:v>8.9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658-4811-A075-DF522BA7BDED}"/>
            </c:ext>
          </c:extLst>
        </c:ser>
        <c:ser>
          <c:idx val="6"/>
          <c:order val="6"/>
          <c:tx>
            <c:strRef>
              <c:f>Sheet1!$B$17</c:f>
              <c:strCache>
                <c:ptCount val="1"/>
                <c:pt idx="0">
                  <c:v>Acetophenone</c:v>
                </c:pt>
              </c:strCache>
            </c:strRef>
          </c:tx>
          <c:marker>
            <c:symbol val="none"/>
          </c:marker>
          <c:val>
            <c:numRef>
              <c:f>Sheet1!$I$17:$L$17</c:f>
              <c:numCache>
                <c:formatCode>0.00</c:formatCode>
                <c:ptCount val="4"/>
                <c:pt idx="0">
                  <c:v>2.4116176871098896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658-4811-A075-DF522BA7BDED}"/>
            </c:ext>
          </c:extLst>
        </c:ser>
        <c:ser>
          <c:idx val="7"/>
          <c:order val="7"/>
          <c:tx>
            <c:strRef>
              <c:f>Sheet1!$B$18</c:f>
              <c:strCache>
                <c:ptCount val="1"/>
                <c:pt idx="0">
                  <c:v>Anisole</c:v>
                </c:pt>
              </c:strCache>
            </c:strRef>
          </c:tx>
          <c:marker>
            <c:symbol val="none"/>
          </c:marker>
          <c:val>
            <c:numRef>
              <c:f>Sheet1!$I$18:$L$18</c:f>
              <c:numCache>
                <c:formatCode>0.00</c:formatCode>
                <c:ptCount val="4"/>
                <c:pt idx="0">
                  <c:v>3.6919506335073065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658-4811-A075-DF522BA7BD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8055680"/>
        <c:axId val="118057600"/>
      </c:lineChart>
      <c:catAx>
        <c:axId val="1180556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Column no.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18057600"/>
        <c:crosses val="autoZero"/>
        <c:auto val="1"/>
        <c:lblAlgn val="ctr"/>
        <c:lblOffset val="100"/>
        <c:noMultiLvlLbl val="0"/>
      </c:catAx>
      <c:valAx>
        <c:axId val="1180576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tR</a:t>
                </a:r>
              </a:p>
            </c:rich>
          </c:tx>
          <c:layout/>
          <c:overlay val="0"/>
        </c:title>
        <c:numFmt formatCode="0.00" sourceLinked="1"/>
        <c:majorTickMark val="out"/>
        <c:minorTickMark val="none"/>
        <c:tickLblPos val="nextTo"/>
        <c:crossAx val="118055680"/>
        <c:crosses val="autoZero"/>
        <c:crossBetween val="between"/>
      </c:valAx>
      <c:spPr>
        <a:ln>
          <a:solidFill>
            <a:schemeClr val="accent1"/>
          </a:solidFill>
        </a:ln>
      </c:spPr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552450</xdr:colOff>
      <xdr:row>18</xdr:row>
      <xdr:rowOff>179070</xdr:rowOff>
    </xdr:from>
    <xdr:to>
      <xdr:col>12</xdr:col>
      <xdr:colOff>85725</xdr:colOff>
      <xdr:row>44</xdr:row>
      <xdr:rowOff>15240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51"/>
  <sheetViews>
    <sheetView tabSelected="1" workbookViewId="0">
      <selection activeCell="P6" sqref="P6"/>
    </sheetView>
  </sheetViews>
  <sheetFormatPr defaultRowHeight="14.4" x14ac:dyDescent="0.55000000000000004"/>
  <cols>
    <col min="1" max="6" width="8.83984375" style="4"/>
    <col min="11" max="11" width="8.83984375" customWidth="1"/>
    <col min="16" max="18" width="8.83984375" customWidth="1"/>
    <col min="32" max="32" width="4.15625" customWidth="1"/>
    <col min="33" max="33" width="4" customWidth="1"/>
  </cols>
  <sheetData>
    <row r="1" spans="1:33" x14ac:dyDescent="0.55000000000000004">
      <c r="A1" s="1" t="s">
        <v>0</v>
      </c>
      <c r="B1"/>
      <c r="C1"/>
      <c r="D1"/>
      <c r="M1" s="2"/>
      <c r="N1" s="2"/>
    </row>
    <row r="2" spans="1:33" ht="14.7" thickBot="1" x14ac:dyDescent="0.6"/>
    <row r="3" spans="1:33" ht="14.7" thickBot="1" x14ac:dyDescent="0.6">
      <c r="A3" s="55" t="s">
        <v>39</v>
      </c>
      <c r="B3" s="53" t="s">
        <v>30</v>
      </c>
      <c r="C3" s="53" t="s">
        <v>31</v>
      </c>
      <c r="D3" s="53" t="s">
        <v>32</v>
      </c>
      <c r="E3" s="53" t="s">
        <v>33</v>
      </c>
      <c r="F3" s="53" t="s">
        <v>34</v>
      </c>
      <c r="G3" s="53" t="s">
        <v>1</v>
      </c>
      <c r="H3" s="53" t="s">
        <v>10</v>
      </c>
      <c r="I3" s="53" t="s">
        <v>2</v>
      </c>
      <c r="J3" s="53" t="s">
        <v>3</v>
      </c>
      <c r="K3" s="53" t="s">
        <v>22</v>
      </c>
      <c r="L3" s="53" t="s">
        <v>23</v>
      </c>
      <c r="M3" s="53" t="s">
        <v>35</v>
      </c>
      <c r="N3" s="53" t="s">
        <v>36</v>
      </c>
      <c r="O3" s="53" t="s">
        <v>37</v>
      </c>
      <c r="P3" s="54" t="s">
        <v>38</v>
      </c>
      <c r="Q3" s="4"/>
      <c r="R3" s="60" t="s">
        <v>43</v>
      </c>
      <c r="S3" s="60"/>
      <c r="T3" s="60"/>
      <c r="U3" s="60"/>
      <c r="V3" s="60"/>
      <c r="W3" s="3"/>
      <c r="X3" s="3"/>
      <c r="Y3" s="3"/>
    </row>
    <row r="4" spans="1:33" x14ac:dyDescent="0.55000000000000004">
      <c r="A4" s="50" t="s">
        <v>40</v>
      </c>
      <c r="B4" s="46">
        <v>155</v>
      </c>
      <c r="C4" s="46" t="s">
        <v>26</v>
      </c>
      <c r="D4" s="46" t="s">
        <v>27</v>
      </c>
      <c r="E4" s="46">
        <v>23</v>
      </c>
      <c r="F4" s="46" t="s">
        <v>3</v>
      </c>
      <c r="G4" s="46">
        <v>1</v>
      </c>
      <c r="H4" s="46">
        <v>0.02</v>
      </c>
      <c r="I4" s="46">
        <v>-0.09</v>
      </c>
      <c r="J4" s="46">
        <v>0</v>
      </c>
      <c r="K4" s="46">
        <v>0.14000000000000001</v>
      </c>
      <c r="L4" s="46">
        <v>0.09</v>
      </c>
      <c r="M4" s="46">
        <v>7.9</v>
      </c>
      <c r="N4" s="46" t="s">
        <v>28</v>
      </c>
      <c r="O4" s="46" t="s">
        <v>29</v>
      </c>
      <c r="P4" s="47">
        <v>0</v>
      </c>
      <c r="Q4" s="4"/>
      <c r="T4" s="4"/>
    </row>
    <row r="5" spans="1:33" x14ac:dyDescent="0.55000000000000004">
      <c r="A5" s="51">
        <v>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8"/>
      <c r="Q5" s="4"/>
      <c r="T5" s="4"/>
    </row>
    <row r="6" spans="1:33" x14ac:dyDescent="0.55000000000000004">
      <c r="A6" s="51">
        <v>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48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</row>
    <row r="7" spans="1:33" ht="14.7" thickBot="1" x14ac:dyDescent="0.6">
      <c r="A7" s="52">
        <v>4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49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</row>
    <row r="8" spans="1:33" ht="14.7" thickBot="1" x14ac:dyDescent="0.6">
      <c r="A8"/>
      <c r="B8"/>
      <c r="C8"/>
      <c r="D8"/>
      <c r="E8"/>
      <c r="F8"/>
      <c r="J8" s="2"/>
      <c r="K8" s="2"/>
      <c r="L8" s="2"/>
      <c r="M8" s="2"/>
      <c r="N8" s="2"/>
      <c r="O8" s="2"/>
      <c r="P8" s="2"/>
      <c r="Q8" s="2"/>
      <c r="R8" s="2"/>
      <c r="S8" s="25"/>
      <c r="T8" s="25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</row>
    <row r="9" spans="1:33" ht="14.7" thickBot="1" x14ac:dyDescent="0.6">
      <c r="A9" s="5" t="s">
        <v>4</v>
      </c>
      <c r="B9" s="6"/>
      <c r="C9" s="6"/>
      <c r="D9" s="6" t="s">
        <v>5</v>
      </c>
      <c r="E9" s="6" t="s">
        <v>6</v>
      </c>
      <c r="F9" s="6" t="s">
        <v>7</v>
      </c>
      <c r="G9" s="6" t="s">
        <v>8</v>
      </c>
      <c r="H9" s="8" t="s">
        <v>9</v>
      </c>
      <c r="I9" s="34" t="s">
        <v>41</v>
      </c>
      <c r="J9" s="35" t="s">
        <v>24</v>
      </c>
      <c r="K9" s="35" t="s">
        <v>25</v>
      </c>
      <c r="L9" s="36" t="s">
        <v>42</v>
      </c>
      <c r="N9" s="2"/>
      <c r="R9" s="61" t="s">
        <v>44</v>
      </c>
      <c r="S9" s="64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"/>
      <c r="AG9" s="2"/>
    </row>
    <row r="10" spans="1:33" x14ac:dyDescent="0.55000000000000004">
      <c r="A10" s="10" t="s">
        <v>11</v>
      </c>
      <c r="B10" s="11" t="s">
        <v>12</v>
      </c>
      <c r="C10" s="11"/>
      <c r="D10" s="11"/>
      <c r="E10" s="11"/>
      <c r="F10" s="11"/>
      <c r="G10" s="11"/>
      <c r="H10" s="12"/>
      <c r="I10" s="37">
        <v>1</v>
      </c>
      <c r="J10" s="38">
        <v>1</v>
      </c>
      <c r="K10" s="38">
        <v>1</v>
      </c>
      <c r="L10" s="39">
        <v>1</v>
      </c>
      <c r="N10" s="2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"/>
      <c r="AG10" s="2"/>
    </row>
    <row r="11" spans="1:33" x14ac:dyDescent="0.55000000000000004">
      <c r="A11" s="10"/>
      <c r="B11" s="11" t="s">
        <v>13</v>
      </c>
      <c r="C11" s="11"/>
      <c r="D11" s="14">
        <v>-1.0940000000000001</v>
      </c>
      <c r="E11" s="14">
        <v>0.16300000000000001</v>
      </c>
      <c r="F11" s="14">
        <v>-4.1000000000000002E-2</v>
      </c>
      <c r="G11" s="14">
        <v>0.3</v>
      </c>
      <c r="H11" s="15">
        <v>0.81699999999999995</v>
      </c>
      <c r="I11" s="40">
        <f t="shared" ref="I11:I18" si="0">I$10*(1+M$4*10^($D11*G$4+$E11*H$4+$F11*I$4+$G11*J$4+$H11*K$4))</f>
        <v>1.8413120151082354</v>
      </c>
      <c r="J11" s="41">
        <f t="shared" ref="J11:J18" si="1">J$10*(1+M$5*10^($D11*G$5+$E11*H$5+$F11*I$5+$G11*J$5+$H11*K$5))</f>
        <v>1</v>
      </c>
      <c r="K11" s="41">
        <f t="shared" ref="K11:K18" si="2">K$10*(1+M$6*10^($D11*G$6+$E11*H$6+$F11*I$6+$G11*J$6+$H11*K$6))</f>
        <v>1</v>
      </c>
      <c r="L11" s="42">
        <f t="shared" ref="L11:L18" si="3">L$10*(1+M$7*10^($D11*G$7+$E11*H$7+$F11*I$7+$G11*J$7+$H11*K$7))</f>
        <v>1</v>
      </c>
      <c r="N11" s="2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"/>
      <c r="AG11" s="2"/>
    </row>
    <row r="12" spans="1:33" x14ac:dyDescent="0.55000000000000004">
      <c r="A12" s="10"/>
      <c r="B12" s="11" t="s">
        <v>14</v>
      </c>
      <c r="C12" s="11"/>
      <c r="D12" s="14">
        <v>-0.26600000000000001</v>
      </c>
      <c r="E12" s="14">
        <v>-0.223</v>
      </c>
      <c r="F12" s="14">
        <v>1.2999999999999999E-2</v>
      </c>
      <c r="G12" s="14">
        <v>0.83799999999999997</v>
      </c>
      <c r="H12" s="15">
        <v>4.4999999999999998E-2</v>
      </c>
      <c r="I12" s="40">
        <f t="shared" si="0"/>
        <v>5.2884178129738544</v>
      </c>
      <c r="J12" s="41">
        <f t="shared" si="1"/>
        <v>1</v>
      </c>
      <c r="K12" s="41">
        <f t="shared" si="2"/>
        <v>1</v>
      </c>
      <c r="L12" s="42">
        <f t="shared" si="3"/>
        <v>1</v>
      </c>
      <c r="N12" s="2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"/>
      <c r="AG12" s="2"/>
    </row>
    <row r="13" spans="1:33" x14ac:dyDescent="0.55000000000000004">
      <c r="A13" s="10"/>
      <c r="B13" s="11" t="s">
        <v>15</v>
      </c>
      <c r="C13" s="11"/>
      <c r="D13" s="14">
        <v>-0.70299999999999996</v>
      </c>
      <c r="E13" s="14">
        <v>0.317</v>
      </c>
      <c r="F13" s="14">
        <v>3.0000000000000001E-3</v>
      </c>
      <c r="G13" s="14">
        <v>0.08</v>
      </c>
      <c r="H13" s="15">
        <v>-0.03</v>
      </c>
      <c r="I13" s="40">
        <f t="shared" si="0"/>
        <v>2.5721612627970165</v>
      </c>
      <c r="J13" s="41">
        <f t="shared" si="1"/>
        <v>1</v>
      </c>
      <c r="K13" s="41">
        <f t="shared" si="2"/>
        <v>1</v>
      </c>
      <c r="L13" s="42">
        <f t="shared" si="3"/>
        <v>1</v>
      </c>
      <c r="N13" s="2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"/>
      <c r="AG13" s="2"/>
    </row>
    <row r="14" spans="1:33" x14ac:dyDescent="0.55000000000000004">
      <c r="A14" s="10"/>
      <c r="B14" s="11" t="s">
        <v>16</v>
      </c>
      <c r="C14" s="11"/>
      <c r="D14" s="14">
        <v>2.9000000000000001E-2</v>
      </c>
      <c r="E14" s="14">
        <v>0.91800000000000004</v>
      </c>
      <c r="F14" s="14">
        <v>-2.1000000000000001E-2</v>
      </c>
      <c r="G14" s="14">
        <v>-0.29199999999999998</v>
      </c>
      <c r="H14" s="15">
        <v>-1.7000000000000001E-2</v>
      </c>
      <c r="I14" s="40">
        <f t="shared" si="0"/>
        <v>9.8002921762678135</v>
      </c>
      <c r="J14" s="41">
        <f t="shared" si="1"/>
        <v>1</v>
      </c>
      <c r="K14" s="41">
        <f t="shared" si="2"/>
        <v>1</v>
      </c>
      <c r="L14" s="42">
        <f t="shared" si="3"/>
        <v>1</v>
      </c>
      <c r="N14" s="7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"/>
      <c r="AG14" s="2"/>
    </row>
    <row r="15" spans="1:33" x14ac:dyDescent="0.55000000000000004">
      <c r="A15" s="16" t="s">
        <v>17</v>
      </c>
      <c r="B15" s="17" t="s">
        <v>18</v>
      </c>
      <c r="C15" s="17"/>
      <c r="D15" s="14">
        <v>-1.39</v>
      </c>
      <c r="E15" s="14">
        <v>0.214</v>
      </c>
      <c r="F15" s="14">
        <v>0.36899999999999999</v>
      </c>
      <c r="G15" s="14">
        <v>-0.215</v>
      </c>
      <c r="H15" s="15">
        <v>4.7E-2</v>
      </c>
      <c r="I15" s="40">
        <f t="shared" si="0"/>
        <v>1.305687085508022</v>
      </c>
      <c r="J15" s="41">
        <f t="shared" si="1"/>
        <v>1</v>
      </c>
      <c r="K15" s="41">
        <f t="shared" si="2"/>
        <v>1</v>
      </c>
      <c r="L15" s="42">
        <f t="shared" si="3"/>
        <v>1</v>
      </c>
      <c r="N15" s="2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"/>
      <c r="AG15" s="2"/>
    </row>
    <row r="16" spans="1:33" x14ac:dyDescent="0.55000000000000004">
      <c r="A16" s="16"/>
      <c r="B16" s="17" t="s">
        <v>19</v>
      </c>
      <c r="C16" s="17"/>
      <c r="D16" s="14">
        <v>0</v>
      </c>
      <c r="E16" s="14">
        <v>0</v>
      </c>
      <c r="F16" s="14">
        <v>0</v>
      </c>
      <c r="G16" s="14">
        <v>0</v>
      </c>
      <c r="H16" s="15">
        <v>0</v>
      </c>
      <c r="I16" s="40">
        <f t="shared" si="0"/>
        <v>8.9</v>
      </c>
      <c r="J16" s="41">
        <f t="shared" si="1"/>
        <v>1</v>
      </c>
      <c r="K16" s="41">
        <f t="shared" si="2"/>
        <v>1</v>
      </c>
      <c r="L16" s="42">
        <f t="shared" si="3"/>
        <v>1</v>
      </c>
      <c r="N16" s="2"/>
      <c r="S16" s="25"/>
      <c r="T16" s="25"/>
      <c r="U16" s="25"/>
      <c r="V16" s="25"/>
      <c r="W16" s="25"/>
      <c r="X16" s="25"/>
      <c r="Y16" s="27"/>
      <c r="Z16" s="25"/>
      <c r="AA16" s="25"/>
      <c r="AB16" s="25"/>
      <c r="AC16" s="25"/>
      <c r="AD16" s="25"/>
      <c r="AE16" s="25"/>
      <c r="AF16" s="2"/>
      <c r="AG16" s="2"/>
    </row>
    <row r="17" spans="1:33 16384:16384" x14ac:dyDescent="0.55000000000000004">
      <c r="A17" s="16"/>
      <c r="B17" s="17" t="s">
        <v>20</v>
      </c>
      <c r="C17" s="17"/>
      <c r="D17" s="14">
        <v>-0.74399999999999999</v>
      </c>
      <c r="E17" s="14">
        <v>0.13300000000000001</v>
      </c>
      <c r="F17" s="14">
        <v>5.8999999999999997E-2</v>
      </c>
      <c r="G17" s="14">
        <v>-0.152</v>
      </c>
      <c r="H17" s="15">
        <v>-8.9999999999999993E-3</v>
      </c>
      <c r="I17" s="40">
        <f t="shared" si="0"/>
        <v>2.4116176871098896</v>
      </c>
      <c r="J17" s="41">
        <f t="shared" si="1"/>
        <v>1</v>
      </c>
      <c r="K17" s="41">
        <f t="shared" si="2"/>
        <v>1</v>
      </c>
      <c r="L17" s="42">
        <f t="shared" si="3"/>
        <v>1</v>
      </c>
      <c r="S17" s="29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"/>
      <c r="AG17" s="2"/>
    </row>
    <row r="18" spans="1:33 16384:16384" ht="14.7" thickBot="1" x14ac:dyDescent="0.6">
      <c r="A18" s="18"/>
      <c r="B18" s="19" t="s">
        <v>21</v>
      </c>
      <c r="C18" s="19"/>
      <c r="D18" s="20">
        <v>-0.46700000000000003</v>
      </c>
      <c r="E18" s="20">
        <v>6.2E-2</v>
      </c>
      <c r="F18" s="20">
        <v>6.0000000000000001E-3</v>
      </c>
      <c r="G18" s="20">
        <v>-0.156</v>
      </c>
      <c r="H18" s="21">
        <v>-8.9999999999999993E-3</v>
      </c>
      <c r="I18" s="43">
        <f t="shared" si="0"/>
        <v>3.6919506335073065</v>
      </c>
      <c r="J18" s="44">
        <f t="shared" si="1"/>
        <v>1</v>
      </c>
      <c r="K18" s="44">
        <f t="shared" si="2"/>
        <v>1</v>
      </c>
      <c r="L18" s="45">
        <f t="shared" si="3"/>
        <v>1</v>
      </c>
      <c r="S18" s="30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"/>
      <c r="AG18" s="2"/>
    </row>
    <row r="19" spans="1:33 16384:16384" x14ac:dyDescent="0.55000000000000004">
      <c r="A19"/>
      <c r="I19" s="2"/>
      <c r="J19" s="13"/>
      <c r="K19" s="13"/>
      <c r="L19" s="13"/>
      <c r="M19" s="13"/>
      <c r="O19" s="13"/>
      <c r="P19" s="13"/>
      <c r="Q19" s="24"/>
      <c r="R19" s="25"/>
      <c r="S19" s="30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"/>
      <c r="AG19" s="2"/>
    </row>
    <row r="20" spans="1:33 16384:16384" x14ac:dyDescent="0.55000000000000004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13"/>
      <c r="P20" s="13"/>
      <c r="Q20" s="24"/>
      <c r="R20" s="62" t="s">
        <v>45</v>
      </c>
      <c r="S20" s="63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"/>
      <c r="AG20" s="2"/>
    </row>
    <row r="21" spans="1:33 16384:16384" x14ac:dyDescent="0.55000000000000004">
      <c r="A21" s="2"/>
      <c r="B21" s="2"/>
      <c r="C21" s="2"/>
      <c r="D21" s="2"/>
      <c r="E21" s="2"/>
      <c r="F21" s="2"/>
      <c r="G21" s="2"/>
      <c r="H21" s="2"/>
      <c r="I21" s="2"/>
      <c r="J21" s="57"/>
      <c r="K21" s="9"/>
      <c r="L21" s="9"/>
      <c r="M21" s="9"/>
      <c r="N21" s="2"/>
      <c r="O21" s="13"/>
      <c r="P21" s="13"/>
      <c r="Q21" s="24"/>
      <c r="R21" s="25"/>
      <c r="S21" s="30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"/>
      <c r="AG21" s="2"/>
      <c r="XFD21" s="33"/>
    </row>
    <row r="22" spans="1:33 16384:16384" x14ac:dyDescent="0.55000000000000004">
      <c r="A22" s="2"/>
      <c r="B22" s="2"/>
      <c r="C22" s="2"/>
      <c r="D22" s="2"/>
      <c r="E22" s="2"/>
      <c r="F22" s="2"/>
      <c r="G22" s="2"/>
      <c r="H22" s="2"/>
      <c r="I22" s="2"/>
      <c r="J22" s="24"/>
      <c r="K22" s="24"/>
      <c r="L22" s="24"/>
      <c r="M22" s="24"/>
      <c r="N22" s="2"/>
      <c r="O22" s="13"/>
      <c r="P22" s="13"/>
      <c r="Q22" s="24"/>
      <c r="R22" s="25"/>
      <c r="S22" s="30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"/>
      <c r="AG22" s="2"/>
    </row>
    <row r="23" spans="1:33 16384:16384" x14ac:dyDescent="0.55000000000000004">
      <c r="A23" s="2"/>
      <c r="B23" s="2"/>
      <c r="C23" s="2"/>
      <c r="D23" s="2"/>
      <c r="E23" s="2"/>
      <c r="F23" s="2"/>
      <c r="G23" s="2"/>
      <c r="H23" s="2"/>
      <c r="I23" s="2"/>
      <c r="J23" s="24"/>
      <c r="K23" s="24"/>
      <c r="L23" s="24"/>
      <c r="M23" s="24"/>
      <c r="N23" s="2"/>
      <c r="O23" s="13"/>
      <c r="P23" s="13"/>
      <c r="Q23" s="24"/>
      <c r="R23" s="25"/>
      <c r="S23" s="30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"/>
      <c r="AG23" s="2"/>
    </row>
    <row r="24" spans="1:33 16384:16384" x14ac:dyDescent="0.55000000000000004">
      <c r="A24" s="2"/>
      <c r="B24" s="2"/>
      <c r="C24" s="2"/>
      <c r="D24" s="2"/>
      <c r="E24" s="2"/>
      <c r="F24" s="2"/>
      <c r="G24" s="2"/>
      <c r="H24" s="2"/>
      <c r="I24" s="2"/>
      <c r="J24" s="24"/>
      <c r="K24" s="24"/>
      <c r="L24" s="24"/>
      <c r="M24" s="24"/>
      <c r="N24" s="2"/>
      <c r="O24" s="13"/>
      <c r="P24" s="13"/>
      <c r="Q24" s="24"/>
      <c r="R24" s="25"/>
      <c r="S24" s="30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"/>
      <c r="AG24" s="2"/>
    </row>
    <row r="25" spans="1:33 16384:16384" x14ac:dyDescent="0.55000000000000004">
      <c r="A25" s="2"/>
      <c r="B25" s="2"/>
      <c r="C25" s="2"/>
      <c r="D25" s="2"/>
      <c r="E25" s="2"/>
      <c r="F25" s="2"/>
      <c r="G25" s="2"/>
      <c r="H25" s="2"/>
      <c r="I25" s="2"/>
      <c r="J25" s="24"/>
      <c r="K25" s="24"/>
      <c r="L25" s="24"/>
      <c r="M25" s="24"/>
      <c r="N25" s="2"/>
      <c r="O25" s="13"/>
      <c r="P25" s="13"/>
      <c r="Q25" s="24"/>
      <c r="R25" s="25"/>
      <c r="S25" s="30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"/>
      <c r="AG25" s="2"/>
    </row>
    <row r="26" spans="1:33 16384:16384" x14ac:dyDescent="0.55000000000000004">
      <c r="A26" s="2"/>
      <c r="B26" s="2"/>
      <c r="C26" s="2"/>
      <c r="D26" s="2"/>
      <c r="E26" s="2"/>
      <c r="F26" s="2"/>
      <c r="G26" s="2"/>
      <c r="H26" s="2"/>
      <c r="I26" s="2"/>
      <c r="J26" s="24"/>
      <c r="K26" s="24"/>
      <c r="L26" s="24"/>
      <c r="M26" s="24"/>
      <c r="N26" s="2"/>
      <c r="O26" s="13"/>
      <c r="P26" s="13"/>
      <c r="Q26" s="24"/>
      <c r="R26" s="25"/>
      <c r="S26" s="30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"/>
      <c r="AG26" s="2"/>
    </row>
    <row r="27" spans="1:33 16384:16384" x14ac:dyDescent="0.55000000000000004">
      <c r="A27" s="2"/>
      <c r="B27" s="2"/>
      <c r="C27" s="2"/>
      <c r="D27" s="2"/>
      <c r="E27" s="2"/>
      <c r="F27" s="2"/>
      <c r="G27" s="2"/>
      <c r="H27" s="2"/>
      <c r="I27" s="2"/>
      <c r="J27" s="24"/>
      <c r="K27" s="24"/>
      <c r="L27" s="24"/>
      <c r="M27" s="24"/>
      <c r="N27" s="2"/>
      <c r="O27" s="2"/>
      <c r="P27" s="2"/>
      <c r="Q27" s="2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"/>
      <c r="AG27" s="2"/>
    </row>
    <row r="28" spans="1:33 16384:16384" x14ac:dyDescent="0.55000000000000004">
      <c r="A28" s="2"/>
      <c r="B28" s="2"/>
      <c r="C28" s="2"/>
      <c r="D28" s="2"/>
      <c r="E28" s="2"/>
      <c r="F28" s="2"/>
      <c r="G28" s="2"/>
      <c r="H28" s="2"/>
      <c r="I28" s="2"/>
      <c r="J28" s="24"/>
      <c r="K28" s="24"/>
      <c r="L28" s="24"/>
      <c r="M28" s="24"/>
      <c r="N28" s="2"/>
      <c r="O28" s="2"/>
      <c r="P28" s="2"/>
      <c r="Q28" s="2"/>
      <c r="R28" s="27"/>
      <c r="S28" s="28"/>
      <c r="T28" s="28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"/>
      <c r="AG28" s="2"/>
    </row>
    <row r="29" spans="1:33 16384:16384" ht="14.7" x14ac:dyDescent="0.55000000000000004">
      <c r="A29" s="2"/>
      <c r="B29" s="2"/>
      <c r="C29" s="2"/>
      <c r="D29" s="2"/>
      <c r="E29" s="2"/>
      <c r="F29" s="2"/>
      <c r="G29" s="2"/>
      <c r="H29" s="2"/>
      <c r="I29" s="2"/>
      <c r="J29" s="24"/>
      <c r="K29" s="24"/>
      <c r="L29" s="24"/>
      <c r="M29" s="24"/>
      <c r="N29" s="2"/>
      <c r="O29" s="2"/>
      <c r="P29" s="2"/>
      <c r="Q29" s="2"/>
      <c r="R29" s="31"/>
      <c r="S29" s="28"/>
      <c r="T29" s="28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"/>
      <c r="AG29" s="2"/>
    </row>
    <row r="30" spans="1:33 16384:16384" x14ac:dyDescent="0.55000000000000004">
      <c r="A30" s="2"/>
      <c r="B30" s="2"/>
      <c r="C30" s="2"/>
      <c r="D30" s="2"/>
      <c r="E30" s="2"/>
      <c r="F30" s="2"/>
      <c r="G30" s="2"/>
      <c r="H30" s="2"/>
      <c r="I30" s="2"/>
      <c r="J30" s="24"/>
      <c r="K30" s="24"/>
      <c r="L30" s="24"/>
      <c r="M30" s="24"/>
      <c r="N30" s="2"/>
      <c r="O30" s="2"/>
      <c r="P30" s="2"/>
      <c r="Q30" s="2"/>
      <c r="R30" s="2"/>
      <c r="S30" s="24"/>
      <c r="T30" s="24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 16384:16384" x14ac:dyDescent="0.55000000000000004">
      <c r="A31" s="2"/>
      <c r="B31" s="2"/>
      <c r="C31" s="2"/>
      <c r="D31" s="2"/>
      <c r="E31" s="2"/>
      <c r="F31" s="22"/>
      <c r="G31" s="23"/>
      <c r="H31" s="2"/>
      <c r="I31" s="24"/>
      <c r="J31" s="24"/>
      <c r="K31" s="24"/>
      <c r="L31" s="24"/>
      <c r="M31" s="24"/>
      <c r="N31" s="2"/>
      <c r="O31" s="2"/>
      <c r="P31" s="2"/>
      <c r="Q31" s="2"/>
      <c r="R31" s="2"/>
      <c r="S31" s="24"/>
      <c r="T31" s="24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 16384:16384" x14ac:dyDescent="0.55000000000000004">
      <c r="A32" s="2"/>
      <c r="B32" s="2"/>
      <c r="C32" s="2"/>
      <c r="D32" s="2"/>
      <c r="E32" s="2"/>
      <c r="F32" s="22"/>
      <c r="G32" s="23"/>
      <c r="H32" s="2"/>
      <c r="I32" s="23"/>
      <c r="J32" s="2"/>
      <c r="K32" s="2"/>
      <c r="L32" s="24"/>
      <c r="M32" s="2"/>
      <c r="N32" s="2"/>
      <c r="O32" s="2"/>
      <c r="P32" s="2"/>
      <c r="Q32" s="2"/>
      <c r="R32" s="2"/>
      <c r="S32" s="24"/>
      <c r="T32" s="24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3" x14ac:dyDescent="0.55000000000000004">
      <c r="A33" s="2"/>
      <c r="B33" s="2"/>
      <c r="C33" s="7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4"/>
      <c r="T33" s="24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33" x14ac:dyDescent="0.5500000000000000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4"/>
      <c r="T34" s="24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spans="1:33" x14ac:dyDescent="0.55000000000000004">
      <c r="A35" s="2"/>
      <c r="B35" s="2"/>
      <c r="C35" s="2"/>
      <c r="D35" s="2"/>
      <c r="E35" s="2"/>
      <c r="F35" s="9"/>
      <c r="G35" s="9"/>
      <c r="H35" s="9"/>
      <c r="I35" s="2"/>
      <c r="J35" s="57"/>
      <c r="K35" s="9"/>
      <c r="L35" s="9"/>
      <c r="M35" s="9"/>
      <c r="N35" s="2"/>
      <c r="O35" s="2"/>
      <c r="P35" s="2"/>
      <c r="Q35" s="2"/>
      <c r="R35" s="2"/>
      <c r="S35" s="24"/>
      <c r="T35" s="24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spans="1:33" x14ac:dyDescent="0.55000000000000004">
      <c r="A36" s="2"/>
      <c r="B36" s="2"/>
      <c r="C36" s="58"/>
      <c r="D36" s="2"/>
      <c r="E36" s="13"/>
      <c r="F36" s="13"/>
      <c r="G36" s="13"/>
      <c r="H36" s="13"/>
      <c r="I36" s="2"/>
      <c r="J36" s="24"/>
      <c r="K36" s="24"/>
      <c r="L36" s="24"/>
      <c r="M36" s="24"/>
      <c r="N36" s="2"/>
      <c r="O36" s="2"/>
      <c r="P36" s="2"/>
      <c r="Q36" s="2"/>
      <c r="R36" s="2"/>
      <c r="S36" s="24"/>
      <c r="T36" s="24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x14ac:dyDescent="0.55000000000000004">
      <c r="A37" s="2"/>
      <c r="B37" s="2"/>
      <c r="C37" s="58"/>
      <c r="D37" s="2"/>
      <c r="E37" s="13"/>
      <c r="F37" s="13"/>
      <c r="G37" s="13"/>
      <c r="H37" s="13"/>
      <c r="I37" s="2"/>
      <c r="J37" s="24"/>
      <c r="K37" s="24"/>
      <c r="L37" s="24"/>
      <c r="M37" s="24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x14ac:dyDescent="0.55000000000000004">
      <c r="A38" s="2"/>
      <c r="B38" s="2"/>
      <c r="C38" s="58"/>
      <c r="D38" s="2"/>
      <c r="E38" s="13"/>
      <c r="F38" s="13"/>
      <c r="G38" s="13"/>
      <c r="H38" s="13"/>
      <c r="I38" s="2"/>
      <c r="J38" s="24"/>
      <c r="K38" s="24"/>
      <c r="L38" s="24"/>
      <c r="M38" s="24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x14ac:dyDescent="0.55000000000000004">
      <c r="A39" s="2"/>
      <c r="B39" s="2"/>
      <c r="C39" s="58"/>
      <c r="D39" s="2"/>
      <c r="E39" s="13"/>
      <c r="F39" s="13"/>
      <c r="G39" s="13"/>
      <c r="H39" s="13"/>
      <c r="I39" s="2"/>
      <c r="J39" s="24"/>
      <c r="K39" s="24"/>
      <c r="L39" s="24"/>
      <c r="M39" s="24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x14ac:dyDescent="0.55000000000000004">
      <c r="A40" s="2"/>
      <c r="B40" s="2"/>
      <c r="C40" s="58"/>
      <c r="D40" s="2"/>
      <c r="E40" s="13"/>
      <c r="F40" s="13"/>
      <c r="G40" s="13"/>
      <c r="H40" s="13"/>
      <c r="I40" s="2"/>
      <c r="J40" s="24"/>
      <c r="K40" s="24"/>
      <c r="L40" s="24"/>
      <c r="M40" s="24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x14ac:dyDescent="0.55000000000000004">
      <c r="A41" s="2"/>
      <c r="B41" s="2"/>
      <c r="C41" s="56"/>
      <c r="D41" s="2"/>
      <c r="E41" s="13"/>
      <c r="F41" s="13"/>
      <c r="G41" s="13"/>
      <c r="H41" s="13"/>
      <c r="I41" s="2"/>
      <c r="J41" s="24"/>
      <c r="K41" s="24"/>
      <c r="L41" s="24"/>
      <c r="M41" s="24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spans="1:33" x14ac:dyDescent="0.55000000000000004">
      <c r="A42" s="2"/>
      <c r="B42" s="2"/>
      <c r="C42" s="56"/>
      <c r="D42" s="23"/>
      <c r="E42" s="13"/>
      <c r="F42" s="13"/>
      <c r="G42" s="13"/>
      <c r="H42" s="13"/>
      <c r="I42" s="2"/>
      <c r="J42" s="24"/>
      <c r="K42" s="24"/>
      <c r="L42" s="24"/>
      <c r="M42" s="24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1:33" x14ac:dyDescent="0.55000000000000004">
      <c r="A43" s="2"/>
      <c r="B43" s="2"/>
      <c r="C43" s="56"/>
      <c r="D43" s="23"/>
      <c r="E43" s="13"/>
      <c r="F43" s="13"/>
      <c r="G43" s="13"/>
      <c r="H43" s="13"/>
      <c r="I43" s="2"/>
      <c r="J43" s="24"/>
      <c r="K43" s="24"/>
      <c r="L43" s="24"/>
      <c r="M43" s="24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spans="1:33" x14ac:dyDescent="0.55000000000000004">
      <c r="A44" s="2"/>
      <c r="B44" s="2"/>
      <c r="C44" s="56"/>
      <c r="D44" s="2"/>
      <c r="E44" s="13"/>
      <c r="F44" s="13"/>
      <c r="G44" s="13"/>
      <c r="H44" s="13"/>
      <c r="I44" s="2"/>
      <c r="J44" s="24"/>
      <c r="K44" s="24"/>
      <c r="L44" s="24"/>
      <c r="M44" s="24"/>
      <c r="N44" s="2"/>
    </row>
    <row r="45" spans="1:33" x14ac:dyDescent="0.55000000000000004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</row>
    <row r="46" spans="1:33" x14ac:dyDescent="0.55000000000000004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</row>
    <row r="47" spans="1:33" x14ac:dyDescent="0.55000000000000004">
      <c r="A47" s="2"/>
      <c r="B47" s="2"/>
      <c r="C47" s="56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</row>
    <row r="48" spans="1:33" x14ac:dyDescent="0.55000000000000004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</row>
    <row r="49" spans="1:14" x14ac:dyDescent="0.55000000000000004">
      <c r="A49" s="2"/>
      <c r="B49" s="2"/>
      <c r="C49" s="59"/>
      <c r="D49" s="2"/>
      <c r="E49" s="2"/>
      <c r="F49" s="2"/>
      <c r="G49" s="2"/>
      <c r="H49" s="2"/>
      <c r="I49" s="2"/>
      <c r="J49" s="9"/>
      <c r="K49" s="9"/>
      <c r="L49" s="9"/>
      <c r="M49" s="9"/>
      <c r="N49" s="2"/>
    </row>
    <row r="50" spans="1:14" x14ac:dyDescent="0.55000000000000004">
      <c r="A50" s="2"/>
      <c r="B50" s="2"/>
      <c r="C50" s="58"/>
      <c r="D50" s="2"/>
      <c r="E50" s="13"/>
      <c r="F50" s="13"/>
      <c r="G50" s="13"/>
      <c r="H50" s="13"/>
      <c r="I50" s="2"/>
      <c r="J50" s="24"/>
      <c r="K50" s="24"/>
      <c r="L50" s="24"/>
      <c r="M50" s="24"/>
      <c r="N50" s="2"/>
    </row>
    <row r="51" spans="1:14" x14ac:dyDescent="0.55000000000000004">
      <c r="A51" s="2"/>
      <c r="B51" s="2"/>
      <c r="C51" s="58"/>
      <c r="D51" s="2"/>
      <c r="E51" s="13"/>
      <c r="F51" s="13"/>
      <c r="G51" s="13"/>
      <c r="H51" s="13"/>
      <c r="I51" s="2"/>
      <c r="J51" s="24"/>
      <c r="K51" s="24"/>
      <c r="L51" s="24"/>
      <c r="M51" s="24"/>
      <c r="N51" s="2"/>
    </row>
    <row r="52" spans="1:14" x14ac:dyDescent="0.55000000000000004">
      <c r="A52" s="2"/>
      <c r="B52" s="2"/>
      <c r="C52" s="58"/>
      <c r="D52" s="2"/>
      <c r="E52" s="13"/>
      <c r="F52" s="13"/>
      <c r="G52" s="13"/>
      <c r="H52" s="13"/>
      <c r="I52" s="2"/>
      <c r="J52" s="24"/>
      <c r="K52" s="24"/>
      <c r="L52" s="24"/>
      <c r="M52" s="24"/>
      <c r="N52" s="2"/>
    </row>
    <row r="53" spans="1:14" x14ac:dyDescent="0.55000000000000004">
      <c r="A53" s="2"/>
      <c r="B53" s="2"/>
      <c r="C53" s="58"/>
      <c r="D53" s="2"/>
      <c r="E53" s="13"/>
      <c r="F53" s="13"/>
      <c r="G53" s="13"/>
      <c r="H53" s="13"/>
      <c r="I53" s="2"/>
      <c r="J53" s="24"/>
      <c r="K53" s="24"/>
      <c r="L53" s="24"/>
      <c r="M53" s="24"/>
      <c r="N53" s="2"/>
    </row>
    <row r="54" spans="1:14" x14ac:dyDescent="0.55000000000000004">
      <c r="A54" s="2"/>
      <c r="B54" s="2"/>
      <c r="C54" s="58"/>
      <c r="D54" s="2"/>
      <c r="E54" s="13"/>
      <c r="F54" s="13"/>
      <c r="G54" s="13"/>
      <c r="H54" s="13"/>
      <c r="I54" s="2"/>
      <c r="J54" s="24"/>
      <c r="K54" s="24"/>
      <c r="L54" s="24"/>
      <c r="M54" s="24"/>
      <c r="N54" s="2"/>
    </row>
    <row r="55" spans="1:14" x14ac:dyDescent="0.55000000000000004">
      <c r="A55" s="2"/>
      <c r="B55" s="2"/>
      <c r="C55" s="56"/>
      <c r="D55" s="2"/>
      <c r="E55" s="13"/>
      <c r="F55" s="13"/>
      <c r="G55" s="13"/>
      <c r="H55" s="13"/>
      <c r="I55" s="2"/>
      <c r="J55" s="24"/>
      <c r="K55" s="24"/>
      <c r="L55" s="24"/>
      <c r="M55" s="24"/>
      <c r="N55" s="2"/>
    </row>
    <row r="56" spans="1:14" x14ac:dyDescent="0.55000000000000004">
      <c r="A56" s="2"/>
      <c r="B56" s="2"/>
      <c r="C56" s="56"/>
      <c r="D56" s="23"/>
      <c r="E56" s="13"/>
      <c r="F56" s="13"/>
      <c r="G56" s="13"/>
      <c r="H56" s="13"/>
      <c r="I56" s="2"/>
      <c r="J56" s="24"/>
      <c r="K56" s="24"/>
      <c r="L56" s="24"/>
      <c r="M56" s="24"/>
      <c r="N56" s="2"/>
    </row>
    <row r="57" spans="1:14" x14ac:dyDescent="0.55000000000000004">
      <c r="A57" s="2"/>
      <c r="B57" s="2"/>
      <c r="C57" s="56"/>
      <c r="D57" s="23"/>
      <c r="E57" s="13"/>
      <c r="F57" s="13"/>
      <c r="G57" s="13"/>
      <c r="H57" s="13"/>
      <c r="I57" s="2"/>
      <c r="J57" s="24"/>
      <c r="K57" s="24"/>
      <c r="L57" s="24"/>
      <c r="M57" s="24"/>
      <c r="N57" s="2"/>
    </row>
    <row r="58" spans="1:14" x14ac:dyDescent="0.55000000000000004">
      <c r="A58" s="2"/>
      <c r="B58" s="2"/>
      <c r="C58" s="56"/>
      <c r="D58" s="2"/>
      <c r="E58" s="13"/>
      <c r="F58" s="13"/>
      <c r="G58" s="13"/>
      <c r="H58" s="13"/>
      <c r="I58" s="2"/>
      <c r="J58" s="24"/>
      <c r="K58" s="24"/>
      <c r="L58" s="24"/>
      <c r="M58" s="24"/>
      <c r="N58" s="2"/>
    </row>
    <row r="59" spans="1:14" x14ac:dyDescent="0.55000000000000004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</row>
    <row r="60" spans="1:14" x14ac:dyDescent="0.5500000000000000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14" x14ac:dyDescent="0.55000000000000004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</row>
    <row r="62" spans="1:14" x14ac:dyDescent="0.55000000000000004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</row>
    <row r="63" spans="1:14" x14ac:dyDescent="0.55000000000000004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1:14" x14ac:dyDescent="0.5500000000000000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1:14" x14ac:dyDescent="0.55000000000000004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</row>
    <row r="66" spans="1:14" x14ac:dyDescent="0.5500000000000000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4" x14ac:dyDescent="0.55000000000000004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</row>
    <row r="68" spans="1:14" x14ac:dyDescent="0.55000000000000004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</row>
    <row r="69" spans="1:14" x14ac:dyDescent="0.55000000000000004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</row>
    <row r="70" spans="1:14" x14ac:dyDescent="0.55000000000000004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</row>
    <row r="71" spans="1:14" x14ac:dyDescent="0.55000000000000004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</row>
    <row r="72" spans="1:14" x14ac:dyDescent="0.5500000000000000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14" x14ac:dyDescent="0.55000000000000004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</row>
    <row r="74" spans="1:14" x14ac:dyDescent="0.5500000000000000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1:14" x14ac:dyDescent="0.5500000000000000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1:14" x14ac:dyDescent="0.5500000000000000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1:14" x14ac:dyDescent="0.5500000000000000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1:14" x14ac:dyDescent="0.5500000000000000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1:14" x14ac:dyDescent="0.5500000000000000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 x14ac:dyDescent="0.5500000000000000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1:14" x14ac:dyDescent="0.5500000000000000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1:14" x14ac:dyDescent="0.5500000000000000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1:14" x14ac:dyDescent="0.5500000000000000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1:14" x14ac:dyDescent="0.5500000000000000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1:14" x14ac:dyDescent="0.5500000000000000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1:14" x14ac:dyDescent="0.5500000000000000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1:14" x14ac:dyDescent="0.5500000000000000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1:14" x14ac:dyDescent="0.5500000000000000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14" x14ac:dyDescent="0.5500000000000000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1:14" x14ac:dyDescent="0.5500000000000000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1:14" x14ac:dyDescent="0.5500000000000000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1:14" x14ac:dyDescent="0.5500000000000000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1:14" x14ac:dyDescent="0.5500000000000000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1:14" x14ac:dyDescent="0.5500000000000000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1:14" x14ac:dyDescent="0.5500000000000000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1:14" x14ac:dyDescent="0.5500000000000000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1:14" x14ac:dyDescent="0.5500000000000000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1:14" x14ac:dyDescent="0.5500000000000000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14" x14ac:dyDescent="0.5500000000000000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1:14" x14ac:dyDescent="0.5500000000000000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1:14" x14ac:dyDescent="0.5500000000000000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1:14" x14ac:dyDescent="0.5500000000000000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1:14" x14ac:dyDescent="0.5500000000000000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1:14" x14ac:dyDescent="0.550000000000000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1:14" x14ac:dyDescent="0.5500000000000000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1:14" x14ac:dyDescent="0.5500000000000000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  <row r="107" spans="1:14" x14ac:dyDescent="0.55000000000000004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</row>
    <row r="108" spans="1:14" x14ac:dyDescent="0.55000000000000004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</row>
    <row r="109" spans="1:14" x14ac:dyDescent="0.55000000000000004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</row>
    <row r="110" spans="1:14" x14ac:dyDescent="0.55000000000000004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</row>
    <row r="111" spans="1:14" x14ac:dyDescent="0.55000000000000004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</row>
    <row r="112" spans="1:14" x14ac:dyDescent="0.55000000000000004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</row>
    <row r="113" spans="1:14" x14ac:dyDescent="0.55000000000000004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</row>
    <row r="114" spans="1:14" x14ac:dyDescent="0.5500000000000000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</row>
    <row r="115" spans="1:14" x14ac:dyDescent="0.55000000000000004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</row>
    <row r="116" spans="1:14" x14ac:dyDescent="0.55000000000000004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</row>
    <row r="117" spans="1:14" x14ac:dyDescent="0.55000000000000004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</row>
    <row r="118" spans="1:14" x14ac:dyDescent="0.55000000000000004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</row>
    <row r="119" spans="1:14" x14ac:dyDescent="0.55000000000000004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</row>
    <row r="120" spans="1:14" x14ac:dyDescent="0.55000000000000004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</row>
    <row r="121" spans="1:14" x14ac:dyDescent="0.55000000000000004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</row>
    <row r="122" spans="1:14" x14ac:dyDescent="0.55000000000000004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</row>
    <row r="123" spans="1:14" x14ac:dyDescent="0.55000000000000004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</row>
    <row r="124" spans="1:14" x14ac:dyDescent="0.5500000000000000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</row>
    <row r="125" spans="1:14" x14ac:dyDescent="0.55000000000000004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</row>
    <row r="126" spans="1:14" x14ac:dyDescent="0.55000000000000004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</row>
    <row r="127" spans="1:14" x14ac:dyDescent="0.55000000000000004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</row>
    <row r="128" spans="1:14" x14ac:dyDescent="0.55000000000000004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</row>
    <row r="129" spans="1:14" x14ac:dyDescent="0.55000000000000004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</row>
    <row r="130" spans="1:14" x14ac:dyDescent="0.55000000000000004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</row>
    <row r="131" spans="1:14" x14ac:dyDescent="0.55000000000000004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</row>
    <row r="132" spans="1:14" x14ac:dyDescent="0.55000000000000004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</row>
    <row r="133" spans="1:14" x14ac:dyDescent="0.55000000000000004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</row>
    <row r="134" spans="1:14" x14ac:dyDescent="0.5500000000000000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</row>
    <row r="135" spans="1:14" x14ac:dyDescent="0.55000000000000004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</row>
    <row r="136" spans="1:14" x14ac:dyDescent="0.55000000000000004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</row>
    <row r="137" spans="1:14" x14ac:dyDescent="0.55000000000000004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</row>
    <row r="138" spans="1:14" x14ac:dyDescent="0.55000000000000004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</row>
    <row r="139" spans="1:14" x14ac:dyDescent="0.55000000000000004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</row>
    <row r="140" spans="1:14" x14ac:dyDescent="0.55000000000000004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</row>
    <row r="141" spans="1:14" x14ac:dyDescent="0.55000000000000004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</row>
    <row r="142" spans="1:14" x14ac:dyDescent="0.55000000000000004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</row>
    <row r="143" spans="1:14" x14ac:dyDescent="0.55000000000000004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</row>
    <row r="144" spans="1:14" x14ac:dyDescent="0.5500000000000000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</row>
    <row r="145" spans="1:14" x14ac:dyDescent="0.55000000000000004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</row>
    <row r="146" spans="1:14" x14ac:dyDescent="0.55000000000000004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</row>
    <row r="147" spans="1:14" x14ac:dyDescent="0.55000000000000004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</row>
    <row r="148" spans="1:14" x14ac:dyDescent="0.55000000000000004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</row>
    <row r="149" spans="1:14" x14ac:dyDescent="0.55000000000000004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</row>
    <row r="150" spans="1:14" x14ac:dyDescent="0.55000000000000004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</row>
    <row r="151" spans="1:14" x14ac:dyDescent="0.55000000000000004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</row>
    <row r="152" spans="1:14" x14ac:dyDescent="0.55000000000000004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</row>
    <row r="153" spans="1:14" x14ac:dyDescent="0.55000000000000004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</row>
    <row r="154" spans="1:14" x14ac:dyDescent="0.5500000000000000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</row>
    <row r="155" spans="1:14" x14ac:dyDescent="0.55000000000000004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</row>
    <row r="156" spans="1:14" x14ac:dyDescent="0.55000000000000004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</row>
    <row r="157" spans="1:14" x14ac:dyDescent="0.55000000000000004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</row>
    <row r="158" spans="1:14" x14ac:dyDescent="0.55000000000000004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</row>
    <row r="159" spans="1:14" x14ac:dyDescent="0.55000000000000004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</row>
    <row r="160" spans="1:14" x14ac:dyDescent="0.55000000000000004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</row>
    <row r="161" spans="1:14" x14ac:dyDescent="0.55000000000000004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</row>
    <row r="162" spans="1:14" x14ac:dyDescent="0.55000000000000004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</row>
    <row r="163" spans="1:14" x14ac:dyDescent="0.55000000000000004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</row>
    <row r="164" spans="1:14" x14ac:dyDescent="0.5500000000000000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</row>
    <row r="165" spans="1:14" x14ac:dyDescent="0.55000000000000004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</row>
    <row r="166" spans="1:14" x14ac:dyDescent="0.55000000000000004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</row>
    <row r="167" spans="1:14" x14ac:dyDescent="0.55000000000000004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</row>
    <row r="168" spans="1:14" x14ac:dyDescent="0.55000000000000004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</row>
    <row r="169" spans="1:14" x14ac:dyDescent="0.55000000000000004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</row>
    <row r="170" spans="1:14" x14ac:dyDescent="0.55000000000000004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</row>
    <row r="171" spans="1:14" x14ac:dyDescent="0.55000000000000004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</row>
    <row r="172" spans="1:14" x14ac:dyDescent="0.55000000000000004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</row>
    <row r="173" spans="1:14" x14ac:dyDescent="0.55000000000000004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</row>
    <row r="174" spans="1:14" x14ac:dyDescent="0.5500000000000000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</row>
    <row r="175" spans="1:14" x14ac:dyDescent="0.55000000000000004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</row>
    <row r="176" spans="1:14" x14ac:dyDescent="0.55000000000000004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</row>
    <row r="177" spans="1:14" x14ac:dyDescent="0.55000000000000004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</row>
    <row r="178" spans="1:14" x14ac:dyDescent="0.55000000000000004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</row>
    <row r="179" spans="1:14" x14ac:dyDescent="0.55000000000000004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</row>
    <row r="180" spans="1:14" x14ac:dyDescent="0.55000000000000004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</row>
    <row r="181" spans="1:14" x14ac:dyDescent="0.55000000000000004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</row>
    <row r="182" spans="1:14" x14ac:dyDescent="0.55000000000000004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</row>
    <row r="183" spans="1:14" x14ac:dyDescent="0.55000000000000004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</row>
    <row r="184" spans="1:14" x14ac:dyDescent="0.5500000000000000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</row>
    <row r="185" spans="1:14" x14ac:dyDescent="0.55000000000000004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</row>
    <row r="186" spans="1:14" x14ac:dyDescent="0.55000000000000004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</row>
    <row r="187" spans="1:14" x14ac:dyDescent="0.55000000000000004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</row>
    <row r="188" spans="1:14" x14ac:dyDescent="0.55000000000000004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</row>
    <row r="189" spans="1:14" x14ac:dyDescent="0.55000000000000004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</row>
    <row r="190" spans="1:14" x14ac:dyDescent="0.55000000000000004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</row>
    <row r="191" spans="1:14" x14ac:dyDescent="0.55000000000000004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</row>
    <row r="192" spans="1:14" x14ac:dyDescent="0.55000000000000004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</row>
    <row r="193" spans="1:14" x14ac:dyDescent="0.55000000000000004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</row>
    <row r="194" spans="1:14" x14ac:dyDescent="0.5500000000000000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</row>
    <row r="195" spans="1:14" x14ac:dyDescent="0.55000000000000004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</row>
    <row r="196" spans="1:14" x14ac:dyDescent="0.55000000000000004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</row>
    <row r="197" spans="1:14" x14ac:dyDescent="0.55000000000000004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</row>
    <row r="198" spans="1:14" x14ac:dyDescent="0.55000000000000004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</row>
    <row r="199" spans="1:14" x14ac:dyDescent="0.55000000000000004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</row>
    <row r="200" spans="1:14" x14ac:dyDescent="0.55000000000000004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</row>
    <row r="201" spans="1:14" x14ac:dyDescent="0.55000000000000004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</row>
    <row r="202" spans="1:14" x14ac:dyDescent="0.55000000000000004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</row>
    <row r="203" spans="1:14" x14ac:dyDescent="0.55000000000000004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</row>
    <row r="204" spans="1:14" x14ac:dyDescent="0.550000000000000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</row>
    <row r="205" spans="1:14" x14ac:dyDescent="0.55000000000000004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</row>
    <row r="206" spans="1:14" x14ac:dyDescent="0.55000000000000004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</row>
    <row r="207" spans="1:14" x14ac:dyDescent="0.55000000000000004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</row>
    <row r="208" spans="1:14" x14ac:dyDescent="0.55000000000000004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</row>
    <row r="209" spans="1:14" x14ac:dyDescent="0.55000000000000004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</row>
    <row r="210" spans="1:14" x14ac:dyDescent="0.55000000000000004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</row>
    <row r="211" spans="1:14" x14ac:dyDescent="0.55000000000000004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</row>
    <row r="212" spans="1:14" x14ac:dyDescent="0.55000000000000004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</row>
    <row r="213" spans="1:14" x14ac:dyDescent="0.55000000000000004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</row>
    <row r="214" spans="1:14" x14ac:dyDescent="0.5500000000000000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</row>
    <row r="215" spans="1:14" x14ac:dyDescent="0.55000000000000004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</row>
    <row r="216" spans="1:14" x14ac:dyDescent="0.55000000000000004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</row>
    <row r="217" spans="1:14" x14ac:dyDescent="0.55000000000000004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</row>
    <row r="218" spans="1:14" x14ac:dyDescent="0.55000000000000004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</row>
    <row r="219" spans="1:14" x14ac:dyDescent="0.55000000000000004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</row>
    <row r="220" spans="1:14" x14ac:dyDescent="0.55000000000000004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</row>
    <row r="221" spans="1:14" x14ac:dyDescent="0.55000000000000004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</row>
    <row r="222" spans="1:14" x14ac:dyDescent="0.55000000000000004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</row>
    <row r="223" spans="1:14" x14ac:dyDescent="0.55000000000000004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</row>
    <row r="224" spans="1:14" x14ac:dyDescent="0.5500000000000000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</row>
    <row r="225" spans="1:14" x14ac:dyDescent="0.55000000000000004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</row>
    <row r="226" spans="1:14" x14ac:dyDescent="0.55000000000000004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</row>
    <row r="227" spans="1:14" x14ac:dyDescent="0.55000000000000004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</row>
    <row r="228" spans="1:14" x14ac:dyDescent="0.55000000000000004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</row>
    <row r="229" spans="1:14" x14ac:dyDescent="0.55000000000000004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</row>
    <row r="230" spans="1:14" x14ac:dyDescent="0.55000000000000004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</row>
    <row r="231" spans="1:14" x14ac:dyDescent="0.55000000000000004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</row>
    <row r="232" spans="1:14" x14ac:dyDescent="0.55000000000000004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</row>
    <row r="233" spans="1:14" x14ac:dyDescent="0.55000000000000004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</row>
    <row r="234" spans="1:14" x14ac:dyDescent="0.5500000000000000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</row>
    <row r="235" spans="1:14" x14ac:dyDescent="0.55000000000000004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</row>
    <row r="236" spans="1:14" x14ac:dyDescent="0.55000000000000004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</row>
    <row r="237" spans="1:14" x14ac:dyDescent="0.55000000000000004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</row>
    <row r="238" spans="1:14" x14ac:dyDescent="0.55000000000000004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</row>
    <row r="239" spans="1:14" x14ac:dyDescent="0.55000000000000004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</row>
    <row r="240" spans="1:14" x14ac:dyDescent="0.55000000000000004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</row>
    <row r="241" spans="1:14" x14ac:dyDescent="0.55000000000000004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</row>
    <row r="242" spans="1:14" x14ac:dyDescent="0.55000000000000004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</row>
    <row r="243" spans="1:14" x14ac:dyDescent="0.55000000000000004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</row>
    <row r="244" spans="1:14" x14ac:dyDescent="0.5500000000000000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</row>
    <row r="245" spans="1:14" x14ac:dyDescent="0.55000000000000004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</row>
    <row r="246" spans="1:14" x14ac:dyDescent="0.55000000000000004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</row>
    <row r="247" spans="1:14" x14ac:dyDescent="0.55000000000000004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</row>
    <row r="248" spans="1:14" x14ac:dyDescent="0.55000000000000004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</row>
    <row r="249" spans="1:14" x14ac:dyDescent="0.55000000000000004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</row>
    <row r="250" spans="1:14" x14ac:dyDescent="0.55000000000000004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</row>
    <row r="251" spans="1:14" x14ac:dyDescent="0.55000000000000004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</row>
  </sheetData>
  <pageMargins left="0.70866141732283472" right="0.70866141732283472" top="0.74803149606299213" bottom="0.74803149606299213" header="0.31496062992125984" footer="0.31496062992125984"/>
  <pageSetup paperSize="9" orientation="landscape" horizontalDpi="4294967292" verticalDpi="4294967292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5500000000000000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5500000000000000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Svensmark</dc:creator>
  <cp:lastModifiedBy>Bo Svensmark</cp:lastModifiedBy>
  <cp:lastPrinted>2014-11-06T12:39:05Z</cp:lastPrinted>
  <dcterms:created xsi:type="dcterms:W3CDTF">2013-12-13T16:25:35Z</dcterms:created>
  <dcterms:modified xsi:type="dcterms:W3CDTF">2022-02-28T08:51:24Z</dcterms:modified>
</cp:coreProperties>
</file>